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aneth\Desktop\STP\"/>
    </mc:Choice>
  </mc:AlternateContent>
  <xr:revisionPtr revIDLastSave="0" documentId="13_ncr:1_{22CCB881-DEEA-4B88-915E-B1BB6051FB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RQUES " sheetId="2" r:id="rId1"/>
    <sheet name="Hoja1" sheetId="1" r:id="rId2"/>
  </sheets>
  <externalReferences>
    <externalReference r:id="rId3"/>
  </externalReferences>
  <definedNames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>OFFSET(#REF!,0,0,COUNTA(#REF!)-1,1)</definedName>
    <definedName name="LISTA_CENTROS_REGIONALES">#REF!</definedName>
    <definedName name="LISTA_REGIONALES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>OFFSET(#REF!,0,0,COUNTA(#REF!)-1,1)</definedName>
    <definedName name="PUTUMAYOL">#REF!</definedName>
    <definedName name="QUINDIOL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UCREL">#REF!</definedName>
    <definedName name="TOLIMAL">#REF!</definedName>
    <definedName name="VALLE">#REF!</definedName>
    <definedName name="VALLEL">#REF!</definedName>
    <definedName name="VAUPESL">#REF!</definedName>
    <definedName name="VICHAD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5" i="2" l="1"/>
  <c r="AE5" i="2"/>
  <c r="AB5" i="2"/>
  <c r="L5" i="2"/>
</calcChain>
</file>

<file path=xl/sharedStrings.xml><?xml version="1.0" encoding="utf-8"?>
<sst xmlns="http://schemas.openxmlformats.org/spreadsheetml/2006/main" count="79" uniqueCount="75">
  <si>
    <t xml:space="preserve">PROCESO </t>
  </si>
  <si>
    <t>INTERNO</t>
  </si>
  <si>
    <t>EXTERNO</t>
  </si>
  <si>
    <t>TIPO</t>
  </si>
  <si>
    <t>ORIGEN</t>
  </si>
  <si>
    <t>DEBIDO A 
(Causa(s))</t>
  </si>
  <si>
    <t>PUEDE SUCEDER QUE
(Riesgo)</t>
  </si>
  <si>
    <t xml:space="preserve">QUE PODRÍA OCASIONAR (Consecuencia(s))
</t>
  </si>
  <si>
    <t>PROBABILIDAD
5:  Casi seguro
4: Probable
3: Posible 
2: Improbable 
1: Raro</t>
  </si>
  <si>
    <t>IMPACTO
5: Catastrófico
4: Mayor
3: Moderado
2: Menor
1: Insignificante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</si>
  <si>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</si>
  <si>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</si>
  <si>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</si>
  <si>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</si>
  <si>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</si>
  <si>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</si>
  <si>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</si>
  <si>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
(Qué se hace cuando se detectan observaciones o desviaciones como resultado de la ejecución de un control?)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</si>
  <si>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</si>
  <si>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</si>
  <si>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</si>
  <si>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</si>
  <si>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</si>
  <si>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</si>
  <si>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</si>
  <si>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</si>
  <si>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</si>
  <si>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</si>
  <si>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</si>
  <si>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</si>
  <si>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</si>
  <si>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</si>
  <si>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</si>
  <si>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</si>
  <si>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</si>
  <si>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</si>
  <si>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</si>
  <si>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</si>
  <si>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</si>
  <si>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ACCIÓN</t>
  </si>
  <si>
    <t>RESPONSABLE</t>
  </si>
  <si>
    <t>FECHA LÍMITE PARA EL CUMPLIMIENTO DE LA ACCIÓN</t>
  </si>
  <si>
    <t>INDICADOR</t>
  </si>
  <si>
    <t>RECURSOS 
Económico, Humano y/o Logístico</t>
  </si>
  <si>
    <t>PLAN DE CONTINGENCIA POR CADA RIESGO</t>
  </si>
  <si>
    <t>N/A</t>
  </si>
  <si>
    <t>Corrupción</t>
  </si>
  <si>
    <t>Análisis de contexto de índole táctico</t>
  </si>
  <si>
    <t>Posible (3)</t>
  </si>
  <si>
    <t>Fuerte</t>
  </si>
  <si>
    <t>Detectivo</t>
  </si>
  <si>
    <t>No Disminuye</t>
  </si>
  <si>
    <t>Mayor (4)</t>
  </si>
  <si>
    <t>Mensual</t>
  </si>
  <si>
    <t>Desempeño de los procesos: Capacidad humana, técnica y financiera de los procesos para lograr el cumplimiento de sus objetivos</t>
  </si>
  <si>
    <t>Moderado</t>
  </si>
  <si>
    <t>Administración y Mantenimiento de Parques y Escenarios</t>
  </si>
  <si>
    <t>Acciones legales.
Quejas y reclamos.
Disminución de ingresos por aprovechamiento económico.
Pérdida de buena imagen y credibilidad del Instituto.</t>
  </si>
  <si>
    <t>Informe de visitas realizadas.
Actas de reuniones.</t>
  </si>
  <si>
    <t>Subdirector(a) Técnico(a) de Parques
Responsable de area Administración de Escenarios</t>
  </si>
  <si>
    <t>Reducir</t>
  </si>
  <si>
    <t xml:space="preserve">Responsable Área de Promoción de Servicios
</t>
  </si>
  <si>
    <t xml:space="preserve">Poner en conocimiento de las autoridades correspondientes (internas y/o externas) con el fin de iniciar las acciones a que haya lugar. </t>
  </si>
  <si>
    <t xml:space="preserve">Mediante visita de seguimiento y control, en la cual se verifica   el cumplimiento del  procedimiento en el préstamo  realizado a los usuarios, así como los valores recaudados frente a lo establecido  en el manual de aprovechamiento económico vigente. </t>
  </si>
  <si>
    <t xml:space="preserve">Verificar el cumplimiento de requisitos establecidos en el manual de aprovechamiento economico vigente
</t>
  </si>
  <si>
    <t xml:space="preserve">No aplicación de los requisitos establecidos en el manual de aprovechamiento economico vigente </t>
  </si>
  <si>
    <t xml:space="preserve">Profesional contratado para realizar las visitas de seguimiento y control del aprovechamiento económico  
</t>
  </si>
  <si>
    <t xml:space="preserve">Omitir los criterios normativos,  procedimentales y tarifarios para el beneficio  propio o de un tercero frente al trámite del préstamo del parque y/o escenario </t>
  </si>
  <si>
    <t xml:space="preserve">Informar al jefe de área responsable para tomar las acciones a que haya lugar </t>
  </si>
  <si>
    <t xml:space="preserve">No disminuye </t>
  </si>
  <si>
    <t xml:space="preserve">Racionalización del tramite en el PAAC </t>
  </si>
  <si>
    <t>15 de diciembre de 2021</t>
  </si>
  <si>
    <t xml:space="preserve">
Número de casos detectados en los que se omiten los criterios normativos,  procedimentales y tarifarios para el beneficio  propio o de un tercero frente al trámite del préstamo del parque y/o escenario 
Meta : 0 
Frecuencia: Mensual </t>
  </si>
  <si>
    <t xml:space="preserve">Recurso humano: Funcionarios y personal contratista de la Subdirección Tecnica de Parques contratada por el proyecto de inversión </t>
  </si>
  <si>
    <t>FECHA DE ACTUALIZACIÓN: 17 DE DICIEMBRE  DE 2020  (Acta No. 01 )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</si>
</sst>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4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justify" vertical="center"/>
    </xf>
    <xf numFmtId="0" fontId="2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6" fillId="0" borderId="0" xfId="1" applyFont="1" applyAlignment="1"/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justify" vertical="center" wrapText="1"/>
    </xf>
    <xf numFmtId="0" fontId="4" fillId="0" borderId="7" xfId="1" applyFont="1" applyBorder="1" applyAlignment="1">
      <alignment horizontal="justify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4" fillId="3" borderId="4" xfId="1" applyFont="1" applyFill="1" applyBorder="1" applyAlignment="1">
      <alignment horizontal="justify" vertical="center" wrapText="1"/>
    </xf>
    <xf numFmtId="0" fontId="4" fillId="3" borderId="7" xfId="1" applyFont="1" applyFill="1" applyBorder="1" applyAlignment="1">
      <alignment horizontal="justify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4" fillId="3" borderId="6" xfId="1" applyFont="1" applyFill="1" applyBorder="1" applyAlignment="1">
      <alignment horizontal="left" vertical="center" wrapText="1"/>
    </xf>
    <xf numFmtId="0" fontId="4" fillId="4" borderId="3" xfId="1" applyFont="1" applyFill="1" applyBorder="1" applyAlignment="1">
      <alignment horizontal="left" vertical="center" wrapText="1"/>
    </xf>
    <xf numFmtId="0" fontId="4" fillId="4" borderId="6" xfId="1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justify" vertical="center" wrapText="1"/>
    </xf>
    <xf numFmtId="0" fontId="4" fillId="0" borderId="7" xfId="2" applyFont="1" applyFill="1" applyBorder="1" applyAlignment="1">
      <alignment horizontal="justify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4" fillId="3" borderId="7" xfId="1" applyFont="1" applyFill="1" applyBorder="1" applyAlignment="1">
      <alignment horizontal="left" vertical="center" wrapText="1"/>
    </xf>
    <xf numFmtId="14" fontId="4" fillId="0" borderId="4" xfId="1" applyNumberFormat="1" applyFont="1" applyBorder="1" applyAlignment="1">
      <alignment horizontal="center" vertical="center" wrapText="1"/>
    </xf>
    <xf numFmtId="14" fontId="4" fillId="0" borderId="7" xfId="1" applyNumberFormat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justify" vertical="center" wrapText="1"/>
    </xf>
    <xf numFmtId="0" fontId="4" fillId="3" borderId="8" xfId="1" applyFont="1" applyFill="1" applyBorder="1" applyAlignment="1">
      <alignment horizontal="justify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6</xdr:col>
      <xdr:colOff>525218</xdr:colOff>
      <xdr:row>6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37BC6A-4C12-40DF-8814-A40CC65850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7" t="17364" r="47895" b="11448"/>
        <a:stretch/>
      </xdr:blipFill>
      <xdr:spPr>
        <a:xfrm>
          <a:off x="0" y="10160000"/>
          <a:ext cx="7795968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5</xdr:col>
      <xdr:colOff>788724</xdr:colOff>
      <xdr:row>6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4FCC3F-1349-4EC0-BD71-74A7D40D02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6248" t="24742" r="4454" b="23168"/>
        <a:stretch/>
      </xdr:blipFill>
      <xdr:spPr>
        <a:xfrm>
          <a:off x="0" y="10160000"/>
          <a:ext cx="6942932" cy="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LLY%20SERRANO/Documents/Cuarentena/PAAC/2do%20seguimiento%202020/Documentos%20PAAC%20web/riesgos%20corrucpcion%202020/Par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Riesgos"/>
      <sheetName val="Parámetros"/>
    </sheetNames>
    <sheetDataSet>
      <sheetData sheetId="0"/>
      <sheetData sheetId="1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Y6"/>
  <sheetViews>
    <sheetView tabSelected="1" topLeftCell="AE1" zoomScale="60" zoomScaleNormal="60" workbookViewId="0">
      <selection activeCell="AR10" sqref="AR10"/>
    </sheetView>
  </sheetViews>
  <sheetFormatPr baseColWidth="10" defaultColWidth="0" defaultRowHeight="21" customHeight="1" x14ac:dyDescent="0.2"/>
  <cols>
    <col min="1" max="1" width="2.7109375" style="3" customWidth="1"/>
    <col min="2" max="2" width="20.7109375" style="1" customWidth="1"/>
    <col min="3" max="3" width="33.42578125" style="2" customWidth="1"/>
    <col min="4" max="4" width="19.28515625" style="3" customWidth="1"/>
    <col min="5" max="5" width="16" style="1" customWidth="1"/>
    <col min="6" max="6" width="16.7109375" style="1" customWidth="1"/>
    <col min="7" max="7" width="15.7109375" style="2" customWidth="1"/>
    <col min="8" max="8" width="27.140625" style="2" customWidth="1"/>
    <col min="9" max="9" width="21.5703125" style="2" customWidth="1"/>
    <col min="10" max="10" width="19.42578125" style="1" customWidth="1"/>
    <col min="11" max="11" width="24" style="1" customWidth="1"/>
    <col min="12" max="12" width="12.140625" style="1" customWidth="1"/>
    <col min="13" max="13" width="13.28515625" style="1" customWidth="1"/>
    <col min="14" max="14" width="21.42578125" style="1" customWidth="1"/>
    <col min="15" max="15" width="21.7109375" style="1" customWidth="1"/>
    <col min="16" max="16" width="22.5703125" style="1" customWidth="1"/>
    <col min="17" max="17" width="27.28515625" style="2" customWidth="1"/>
    <col min="18" max="18" width="32.85546875" style="2" customWidth="1"/>
    <col min="19" max="20" width="22" style="2" customWidth="1"/>
    <col min="21" max="21" width="8.7109375" style="3" customWidth="1"/>
    <col min="22" max="22" width="7.7109375" style="3" customWidth="1"/>
    <col min="23" max="23" width="13.5703125" style="3" customWidth="1"/>
    <col min="24" max="24" width="11.5703125" style="3" customWidth="1"/>
    <col min="25" max="25" width="7.28515625" style="3" customWidth="1"/>
    <col min="26" max="26" width="8" style="3" customWidth="1"/>
    <col min="27" max="27" width="10" style="3" customWidth="1"/>
    <col min="28" max="28" width="11.5703125" style="3" customWidth="1"/>
    <col min="29" max="29" width="7" style="3" customWidth="1"/>
    <col min="30" max="30" width="14.28515625" style="3" customWidth="1"/>
    <col min="31" max="31" width="11.5703125" style="3" customWidth="1"/>
    <col min="32" max="32" width="9" style="3" customWidth="1"/>
    <col min="33" max="33" width="11.5703125" style="3" customWidth="1"/>
    <col min="34" max="34" width="11.140625" style="3" customWidth="1"/>
    <col min="35" max="35" width="12.42578125" style="3" customWidth="1"/>
    <col min="36" max="37" width="11.5703125" style="3" customWidth="1"/>
    <col min="38" max="38" width="18.85546875" style="3" customWidth="1"/>
    <col min="39" max="39" width="21.85546875" style="3" customWidth="1"/>
    <col min="40" max="40" width="11.5703125" style="3" customWidth="1"/>
    <col min="41" max="41" width="11.5703125" style="1" customWidth="1"/>
    <col min="42" max="42" width="29.28515625" style="2" customWidth="1"/>
    <col min="43" max="43" width="14.28515625" style="3" customWidth="1"/>
    <col min="44" max="44" width="15.7109375" style="3" customWidth="1"/>
    <col min="45" max="47" width="29.28515625" style="2" customWidth="1"/>
    <col min="48" max="48" width="11.5703125" style="3" customWidth="1"/>
    <col min="49" max="51" width="0" style="3" hidden="1" customWidth="1"/>
    <col min="52" max="16384" width="11.5703125" style="3" hidden="1"/>
  </cols>
  <sheetData>
    <row r="2" spans="2:47" ht="21" customHeight="1" x14ac:dyDescent="0.3">
      <c r="B2" s="7" t="s">
        <v>74</v>
      </c>
      <c r="C2" s="7"/>
    </row>
    <row r="3" spans="2:47" ht="21" customHeight="1" thickBot="1" x14ac:dyDescent="0.25"/>
    <row r="4" spans="2:47" ht="109.5" customHeight="1" thickBot="1" x14ac:dyDescent="0.25">
      <c r="B4" s="4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5" t="s">
        <v>13</v>
      </c>
      <c r="P4" s="5" t="s">
        <v>14</v>
      </c>
      <c r="Q4" s="5" t="s">
        <v>15</v>
      </c>
      <c r="R4" s="5" t="s">
        <v>16</v>
      </c>
      <c r="S4" s="5" t="s">
        <v>17</v>
      </c>
      <c r="T4" s="5" t="s">
        <v>18</v>
      </c>
      <c r="U4" s="5" t="s">
        <v>19</v>
      </c>
      <c r="V4" s="5" t="s">
        <v>20</v>
      </c>
      <c r="W4" s="5" t="s">
        <v>21</v>
      </c>
      <c r="X4" s="5" t="s">
        <v>22</v>
      </c>
      <c r="Y4" s="5" t="s">
        <v>23</v>
      </c>
      <c r="Z4" s="5" t="s">
        <v>24</v>
      </c>
      <c r="AA4" s="5" t="s">
        <v>25</v>
      </c>
      <c r="AB4" s="5" t="s">
        <v>26</v>
      </c>
      <c r="AC4" s="5" t="s">
        <v>27</v>
      </c>
      <c r="AD4" s="5" t="s">
        <v>28</v>
      </c>
      <c r="AE4" s="5" t="s">
        <v>29</v>
      </c>
      <c r="AF4" s="5" t="s">
        <v>30</v>
      </c>
      <c r="AG4" s="5" t="s">
        <v>31</v>
      </c>
      <c r="AH4" s="5" t="s">
        <v>32</v>
      </c>
      <c r="AI4" s="5" t="s">
        <v>33</v>
      </c>
      <c r="AJ4" s="5" t="s">
        <v>34</v>
      </c>
      <c r="AK4" s="5" t="s">
        <v>35</v>
      </c>
      <c r="AL4" s="5" t="s">
        <v>36</v>
      </c>
      <c r="AM4" s="5" t="s">
        <v>9</v>
      </c>
      <c r="AN4" s="5" t="s">
        <v>37</v>
      </c>
      <c r="AO4" s="5" t="s">
        <v>38</v>
      </c>
      <c r="AP4" s="5" t="s">
        <v>39</v>
      </c>
      <c r="AQ4" s="5" t="s">
        <v>40</v>
      </c>
      <c r="AR4" s="5" t="s">
        <v>41</v>
      </c>
      <c r="AS4" s="5" t="s">
        <v>42</v>
      </c>
      <c r="AT4" s="5" t="s">
        <v>43</v>
      </c>
      <c r="AU4" s="6" t="s">
        <v>44</v>
      </c>
    </row>
    <row r="5" spans="2:47" ht="56.25" customHeight="1" x14ac:dyDescent="0.2">
      <c r="B5" s="8" t="s">
        <v>56</v>
      </c>
      <c r="C5" s="10" t="s">
        <v>54</v>
      </c>
      <c r="D5" s="12" t="s">
        <v>45</v>
      </c>
      <c r="E5" s="14" t="s">
        <v>46</v>
      </c>
      <c r="F5" s="20" t="s">
        <v>47</v>
      </c>
      <c r="G5" s="24" t="s">
        <v>65</v>
      </c>
      <c r="H5" s="18" t="s">
        <v>67</v>
      </c>
      <c r="I5" s="10" t="s">
        <v>57</v>
      </c>
      <c r="J5" s="20" t="s">
        <v>48</v>
      </c>
      <c r="K5" s="20" t="s">
        <v>52</v>
      </c>
      <c r="L5" s="22" t="str">
        <f>VLOOKUP(CONCATENATE(J5,K5),[1]Parámetros!$A$56:$B$80,2,FALSE)</f>
        <v>Extremo (12)</v>
      </c>
      <c r="M5" s="12" t="s">
        <v>50</v>
      </c>
      <c r="N5" s="12" t="s">
        <v>59</v>
      </c>
      <c r="O5" s="12" t="s">
        <v>66</v>
      </c>
      <c r="P5" s="26" t="s">
        <v>53</v>
      </c>
      <c r="Q5" s="28" t="s">
        <v>64</v>
      </c>
      <c r="R5" s="18" t="s">
        <v>63</v>
      </c>
      <c r="S5" s="10" t="s">
        <v>68</v>
      </c>
      <c r="T5" s="10" t="s">
        <v>58</v>
      </c>
      <c r="U5" s="16">
        <v>15</v>
      </c>
      <c r="V5" s="16">
        <v>15</v>
      </c>
      <c r="W5" s="16">
        <v>15</v>
      </c>
      <c r="X5" s="16">
        <v>10</v>
      </c>
      <c r="Y5" s="16">
        <v>15</v>
      </c>
      <c r="Z5" s="16">
        <v>15</v>
      </c>
      <c r="AA5" s="16">
        <v>10</v>
      </c>
      <c r="AB5" s="16">
        <f t="shared" ref="AB5" si="0">SUM(U5:AA5)</f>
        <v>95</v>
      </c>
      <c r="AC5" s="16" t="s">
        <v>55</v>
      </c>
      <c r="AD5" s="16" t="s">
        <v>49</v>
      </c>
      <c r="AE5" s="16" t="str">
        <f>VLOOKUP(CONCATENATE(AC5,AD5),[1]Parámetros!$A$2:$B$10,2,FALSE)</f>
        <v>Moderado</v>
      </c>
      <c r="AF5" s="16">
        <v>50</v>
      </c>
      <c r="AG5" s="16" t="s">
        <v>55</v>
      </c>
      <c r="AH5" s="16" t="s">
        <v>51</v>
      </c>
      <c r="AI5" s="16" t="s">
        <v>69</v>
      </c>
      <c r="AJ5" s="16">
        <v>0</v>
      </c>
      <c r="AK5" s="16">
        <v>0</v>
      </c>
      <c r="AL5" s="34" t="s">
        <v>48</v>
      </c>
      <c r="AM5" s="34" t="s">
        <v>52</v>
      </c>
      <c r="AN5" s="36" t="str">
        <f>VLOOKUP(CONCATENATE(AL5,AM5),[1]Parámetros!$A$56:$B$80,2,FALSE)</f>
        <v>Extremo (12)</v>
      </c>
      <c r="AO5" s="12" t="s">
        <v>60</v>
      </c>
      <c r="AP5" s="32" t="s">
        <v>70</v>
      </c>
      <c r="AQ5" s="38" t="s">
        <v>61</v>
      </c>
      <c r="AR5" s="40" t="s">
        <v>71</v>
      </c>
      <c r="AS5" s="20" t="s">
        <v>72</v>
      </c>
      <c r="AT5" s="42" t="s">
        <v>73</v>
      </c>
      <c r="AU5" s="30" t="s">
        <v>62</v>
      </c>
    </row>
    <row r="6" spans="2:47" ht="163.5" customHeight="1" thickBot="1" x14ac:dyDescent="0.25">
      <c r="B6" s="9"/>
      <c r="C6" s="11"/>
      <c r="D6" s="13"/>
      <c r="E6" s="15"/>
      <c r="F6" s="21"/>
      <c r="G6" s="25"/>
      <c r="H6" s="19"/>
      <c r="I6" s="11"/>
      <c r="J6" s="21"/>
      <c r="K6" s="21"/>
      <c r="L6" s="23"/>
      <c r="M6" s="13"/>
      <c r="N6" s="13"/>
      <c r="O6" s="13"/>
      <c r="P6" s="27"/>
      <c r="Q6" s="29"/>
      <c r="R6" s="19"/>
      <c r="S6" s="11"/>
      <c r="T6" s="11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35"/>
      <c r="AM6" s="35"/>
      <c r="AN6" s="37"/>
      <c r="AO6" s="13"/>
      <c r="AP6" s="33"/>
      <c r="AQ6" s="39"/>
      <c r="AR6" s="41"/>
      <c r="AS6" s="21"/>
      <c r="AT6" s="43"/>
      <c r="AU6" s="31"/>
    </row>
  </sheetData>
  <mergeCells count="46">
    <mergeCell ref="AR5:AR6"/>
    <mergeCell ref="AS5:AS6"/>
    <mergeCell ref="AT5:AT6"/>
    <mergeCell ref="AD5:AD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P5:P6"/>
    <mergeCell ref="Q5:Q6"/>
    <mergeCell ref="AU5:AU6"/>
    <mergeCell ref="AP5:AP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Q5:AQ6"/>
    <mergeCell ref="B5:B6"/>
    <mergeCell ref="C5:C6"/>
    <mergeCell ref="D5:D6"/>
    <mergeCell ref="E5:E6"/>
    <mergeCell ref="AC5:AC6"/>
    <mergeCell ref="R5:R6"/>
    <mergeCell ref="F5:F6"/>
    <mergeCell ref="H5:H6"/>
    <mergeCell ref="I5:I6"/>
    <mergeCell ref="J5:J6"/>
    <mergeCell ref="K5:K6"/>
    <mergeCell ref="L5:L6"/>
    <mergeCell ref="G5:G6"/>
    <mergeCell ref="M5:M6"/>
    <mergeCell ref="N5:N6"/>
    <mergeCell ref="O5:O6"/>
  </mergeCells>
  <conditionalFormatting sqref="L5:N5">
    <cfRule type="containsText" dxfId="7" priority="5" operator="containsText" text="Bajo">
      <formula>NOT(ISERROR(SEARCH("Bajo",L5)))</formula>
    </cfRule>
    <cfRule type="containsText" dxfId="6" priority="6" operator="containsText" text="Moderado">
      <formula>NOT(ISERROR(SEARCH("Moderado",L5)))</formula>
    </cfRule>
    <cfRule type="containsText" dxfId="5" priority="7" operator="containsText" text="Alto">
      <formula>NOT(ISERROR(SEARCH("Alto",L5)))</formula>
    </cfRule>
    <cfRule type="containsText" dxfId="4" priority="8" operator="containsText" text="Extremo">
      <formula>NOT(ISERROR(SEARCH("Extremo",L5)))</formula>
    </cfRule>
  </conditionalFormatting>
  <conditionalFormatting sqref="AN5">
    <cfRule type="containsText" dxfId="3" priority="1" operator="containsText" text="Alto">
      <formula>NOT(ISERROR(SEARCH("Alto",AN5)))</formula>
    </cfRule>
    <cfRule type="containsText" dxfId="2" priority="2" operator="containsText" text="Moderado">
      <formula>NOT(ISERROR(SEARCH("Moderado",AN5)))</formula>
    </cfRule>
    <cfRule type="containsText" dxfId="1" priority="3" operator="containsText" text="Bajo">
      <formula>NOT(ISERROR(SEARCH("Bajo",AN5)))</formula>
    </cfRule>
    <cfRule type="containsText" dxfId="0" priority="4" operator="containsText" text="Extremo">
      <formula>NOT(ISERROR(SEARCH("Extremo",AN5)))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M20" sqref="M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PARQUES 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janeth</cp:lastModifiedBy>
  <dcterms:created xsi:type="dcterms:W3CDTF">2020-10-16T14:54:48Z</dcterms:created>
  <dcterms:modified xsi:type="dcterms:W3CDTF">2020-12-19T01:01:38Z</dcterms:modified>
</cp:coreProperties>
</file>